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CUBILLO\Desktop\TRANSPARENCIA\ADM. CENTRAL\3. Marzo\Personal y Remuneraciones\"/>
    </mc:Choice>
  </mc:AlternateContent>
  <bookViews>
    <workbookView xWindow="0" yWindow="0" windowWidth="23040" windowHeight="9192"/>
  </bookViews>
  <sheets>
    <sheet name="Cod.Trab. P.Fijo" sheetId="1" r:id="rId1"/>
  </sheets>
  <externalReferences>
    <externalReference r:id="rId2"/>
  </externalReferences>
  <definedNames>
    <definedName name="_xlnm._FilterDatabase" localSheetId="0" hidden="1">'Cod.Trab. P.Fijo'!$A$1:$R$11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9" i="1"/>
  <c r="F2" i="1"/>
  <c r="E4" i="1"/>
  <c r="E9" i="1"/>
  <c r="E11" i="1"/>
  <c r="E2" i="1"/>
</calcChain>
</file>

<file path=xl/sharedStrings.xml><?xml version="1.0" encoding="utf-8"?>
<sst xmlns="http://schemas.openxmlformats.org/spreadsheetml/2006/main" count="198" uniqueCount="130">
  <si>
    <t/>
  </si>
  <si>
    <t>ABARCA</t>
  </si>
  <si>
    <t>ORELLANA</t>
  </si>
  <si>
    <t>ADRIAN ESTEBAN</t>
  </si>
  <si>
    <t>PESOS</t>
  </si>
  <si>
    <t>NO</t>
  </si>
  <si>
    <t>22/07/2019</t>
  </si>
  <si>
    <t>30/06/2020</t>
  </si>
  <si>
    <t>ACEVEDO</t>
  </si>
  <si>
    <t>QUINTANILLA</t>
  </si>
  <si>
    <t>FERNANDA DEYANIRA ISAMAR</t>
  </si>
  <si>
    <t>25/11/2019</t>
  </si>
  <si>
    <t>02/03/2020</t>
  </si>
  <si>
    <t>01/01/2020</t>
  </si>
  <si>
    <t>ROJAS</t>
  </si>
  <si>
    <t>CACERES</t>
  </si>
  <si>
    <t>DIAZ</t>
  </si>
  <si>
    <t>NATALY</t>
  </si>
  <si>
    <t>CONTADOR AUDITOR</t>
  </si>
  <si>
    <t>20/01/2020</t>
  </si>
  <si>
    <t>20/04/2020</t>
  </si>
  <si>
    <t>CASTRO</t>
  </si>
  <si>
    <t>MUÑOZ</t>
  </si>
  <si>
    <t>EUGENIO</t>
  </si>
  <si>
    <t>15/03/2020</t>
  </si>
  <si>
    <t>01/09/2019</t>
  </si>
  <si>
    <t>CONSUEGRA</t>
  </si>
  <si>
    <t>SOTO</t>
  </si>
  <si>
    <t>PABLO FELIPE</t>
  </si>
  <si>
    <t>09/03/2020</t>
  </si>
  <si>
    <t>09/08/2020</t>
  </si>
  <si>
    <t>IRARRAZABAL</t>
  </si>
  <si>
    <t>OSCAR MICHEL</t>
  </si>
  <si>
    <t>25/07/2019</t>
  </si>
  <si>
    <t>26/06/2020</t>
  </si>
  <si>
    <t>MONTINO</t>
  </si>
  <si>
    <t>PAREDES</t>
  </si>
  <si>
    <t>NOEMI</t>
  </si>
  <si>
    <t>01/03/2020</t>
  </si>
  <si>
    <t>30/09/2020</t>
  </si>
  <si>
    <t>PINO</t>
  </si>
  <si>
    <t>MORALES</t>
  </si>
  <si>
    <t>JOSE ARMANDO</t>
  </si>
  <si>
    <t>13/01/2020</t>
  </si>
  <si>
    <t>13/04/2020</t>
  </si>
  <si>
    <t>RIVEROS</t>
  </si>
  <si>
    <t>BRAVO</t>
  </si>
  <si>
    <t>MARIA ISABEL</t>
  </si>
  <si>
    <t>20/03/2020</t>
  </si>
  <si>
    <t>20/06/2020</t>
  </si>
  <si>
    <t>CASANGA</t>
  </si>
  <si>
    <t>Apellido paterno</t>
  </si>
  <si>
    <t>Apellido materno</t>
  </si>
  <si>
    <t>Nombres</t>
  </si>
  <si>
    <t>Grado EUS  (si corresponde)</t>
  </si>
  <si>
    <t>Calificación profesional o formación</t>
  </si>
  <si>
    <t>Cargo o función</t>
  </si>
  <si>
    <t>AREA</t>
  </si>
  <si>
    <t>Región</t>
  </si>
  <si>
    <t>Asignaciones especiales</t>
  </si>
  <si>
    <t>Unidad monetaria</t>
  </si>
  <si>
    <t>Remuneración Bruta Mensualizada</t>
  </si>
  <si>
    <t>Remuneración liquida mensualizada</t>
  </si>
  <si>
    <t>Horas extraordinarias</t>
  </si>
  <si>
    <t>Nº horas diurnas</t>
  </si>
  <si>
    <t>Remuneración horas diurnas</t>
  </si>
  <si>
    <t>Fecha de inicio dd/mm/aa</t>
  </si>
  <si>
    <t>Fecha de término dd/mm/aa</t>
  </si>
  <si>
    <t>Observaciones</t>
  </si>
  <si>
    <t>No Asimilado a Grado</t>
  </si>
  <si>
    <t>MEDIA COMPLETA</t>
  </si>
  <si>
    <t>TECNICO CONTABLE NIVEL MEDIO</t>
  </si>
  <si>
    <t>TECNICO PROFESIONAL SERVICIOS DE TURISMOS</t>
  </si>
  <si>
    <t>OPERACIONES</t>
  </si>
  <si>
    <t>ADMINISTRACION Y FINANZAS</t>
  </si>
  <si>
    <t>CONTROL</t>
  </si>
  <si>
    <t>SECRETARÍA GENERAL</t>
  </si>
  <si>
    <t>ADMINISTRATIVO</t>
  </si>
  <si>
    <t>MAESTRO</t>
  </si>
  <si>
    <t>AUXILIAR ASEO</t>
  </si>
  <si>
    <t>CHOFER</t>
  </si>
  <si>
    <t>(02)(12)(20)</t>
  </si>
  <si>
    <t>METROPOLITANA</t>
  </si>
  <si>
    <t>Asignaciones Especiales</t>
  </si>
  <si>
    <t>Codigo</t>
  </si>
  <si>
    <t>Nombre</t>
  </si>
  <si>
    <t>1</t>
  </si>
  <si>
    <t>Asignacion Familiar</t>
  </si>
  <si>
    <t>2</t>
  </si>
  <si>
    <t>Sueldo base</t>
  </si>
  <si>
    <t>3</t>
  </si>
  <si>
    <t>RETRO. MOVILIZACIÓN ADICIONAL</t>
  </si>
  <si>
    <t>4</t>
  </si>
  <si>
    <t>Asignacion De Responsabilidad</t>
  </si>
  <si>
    <t>5</t>
  </si>
  <si>
    <t>Asignacion De Caja</t>
  </si>
  <si>
    <t>6</t>
  </si>
  <si>
    <t>Dec. 3ER SUELDO</t>
  </si>
  <si>
    <t>7</t>
  </si>
  <si>
    <t>Bono Gestion Sind. Admin</t>
  </si>
  <si>
    <t>8</t>
  </si>
  <si>
    <t>Asignacion Movilizacion</t>
  </si>
  <si>
    <t>9</t>
  </si>
  <si>
    <t>Conv Com.neg. (Mov. Adicional)</t>
  </si>
  <si>
    <t>10</t>
  </si>
  <si>
    <t>Bienios S/Zona</t>
  </si>
  <si>
    <t>11</t>
  </si>
  <si>
    <t>Movilizacion Estafeta</t>
  </si>
  <si>
    <t>12</t>
  </si>
  <si>
    <t>Asig. Movilizacion</t>
  </si>
  <si>
    <t>13</t>
  </si>
  <si>
    <t>Asignacion Colacion</t>
  </si>
  <si>
    <t>14</t>
  </si>
  <si>
    <t>Movilizacion Adicional</t>
  </si>
  <si>
    <t>15</t>
  </si>
  <si>
    <t>Asig. Resp. No Imponible</t>
  </si>
  <si>
    <t>16</t>
  </si>
  <si>
    <t>Conv. Com. Neg.(Colacion Adicional)</t>
  </si>
  <si>
    <t>17</t>
  </si>
  <si>
    <t>Colacion Adicional</t>
  </si>
  <si>
    <t>18</t>
  </si>
  <si>
    <t>RETRO. DEC. TERCER SUELDO COM. NEG.</t>
  </si>
  <si>
    <t>19</t>
  </si>
  <si>
    <t>RETRO. COLACIÓN ADICIONAL</t>
  </si>
  <si>
    <t>20</t>
  </si>
  <si>
    <t>Asig. Colacion</t>
  </si>
  <si>
    <t>21</t>
  </si>
  <si>
    <t>Horas Extras (Manual)</t>
  </si>
  <si>
    <t>22</t>
  </si>
  <si>
    <t>Asignacion Resp. Imponible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</si>
</sst>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\ _€_-;\-* #,##0\ _€_-;_-* &quot;-&quot;\ _€_-;_-@_-"/>
  </numFmts>
  <fonts count="4" x14ac:knownFonts="1"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b/>
      <sz val="9"/>
      <color indexed="9"/>
      <name val="Arial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2F75B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/>
    <xf numFmtId="0" fontId="1" fillId="0" borderId="0" xfId="0" applyFont="1"/>
    <xf numFmtId="0" fontId="3" fillId="0" borderId="0" xfId="0" applyFont="1"/>
    <xf numFmtId="0" fontId="2" fillId="2" borderId="2" xfId="0" applyFont="1" applyFill="1" applyBorder="1" applyAlignment="1">
      <alignment vertical="center" wrapText="1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2" fillId="2" borderId="8" xfId="0" applyFont="1" applyFill="1" applyBorder="1" applyAlignment="1">
      <alignment vertical="center" wrapText="1"/>
    </xf>
    <xf numFmtId="0" fontId="1" fillId="0" borderId="9" xfId="0" applyFont="1" applyBorder="1"/>
    <xf numFmtId="0" fontId="1" fillId="0" borderId="10" xfId="0" applyFont="1" applyBorder="1"/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quotePrefix="1" applyFont="1" applyBorder="1"/>
    <xf numFmtId="3" fontId="3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UBILLO/Desktop/TRANSPARENCIA/ADM.%20CENTRAL/2.%20Febrero/Personal%20y%20Remuneraciones/CODIGO%20DEL%20TRABAJO%20PLAZO%20FIJO%20ADMINISTRACION%20FEBRE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odigo"/>
    </sheetNames>
    <sheetDataSet>
      <sheetData sheetId="0">
        <row r="1">
          <cell r="A1" t="str">
            <v>PERSONAL CODIGO DEL TRABAJO DE ADMINISTRACION CENTRAL FEBRERO 2020 (PLAZO FIJO)</v>
          </cell>
        </row>
        <row r="3">
          <cell r="A3" t="str">
            <v>Apellido paterno</v>
          </cell>
          <cell r="B3" t="str">
            <v>Apellido materno</v>
          </cell>
          <cell r="C3" t="str">
            <v>Nombres</v>
          </cell>
          <cell r="D3" t="str">
            <v>Grado EUS  (si corresponde)</v>
          </cell>
          <cell r="E3" t="str">
            <v>Calificación profesional o formación</v>
          </cell>
          <cell r="F3" t="str">
            <v>Cargo o función</v>
          </cell>
          <cell r="G3" t="str">
            <v>AREA</v>
          </cell>
          <cell r="H3" t="str">
            <v>Región</v>
          </cell>
          <cell r="I3" t="str">
            <v>Asignaciones especiales</v>
          </cell>
          <cell r="J3" t="str">
            <v>Unidad monetaria</v>
          </cell>
          <cell r="K3" t="str">
            <v>Remuneración Bruta Mensualizada</v>
          </cell>
          <cell r="L3" t="str">
            <v>Remuneración liquida mensualizada</v>
          </cell>
          <cell r="M3" t="str">
            <v>Horas extraordinarias</v>
          </cell>
          <cell r="N3" t="str">
            <v>Nº horas diurnas</v>
          </cell>
          <cell r="O3" t="str">
            <v>Remuneración horas diurnas</v>
          </cell>
          <cell r="P3" t="str">
            <v>Fecha de inicio dd/mm/aa</v>
          </cell>
          <cell r="Q3" t="str">
            <v>Fecha de término dd/mm/aa</v>
          </cell>
          <cell r="R3" t="str">
            <v>Observaciones</v>
          </cell>
          <cell r="S3" t="str">
            <v>Declaración de Patrimonio</v>
          </cell>
          <cell r="T3" t="str">
            <v>Declaración de Intereses</v>
          </cell>
          <cell r="U3" t="str">
            <v>Viaticos</v>
          </cell>
          <cell r="W3" t="str">
            <v>Asignaciones Especiales</v>
          </cell>
        </row>
        <row r="4">
          <cell r="A4" t="str">
            <v>ABARCA</v>
          </cell>
          <cell r="B4" t="str">
            <v>ORELLANA</v>
          </cell>
          <cell r="C4" t="str">
            <v>ADRIAN ESTEBAN</v>
          </cell>
          <cell r="D4" t="str">
            <v>No Asimilado a Grado</v>
          </cell>
          <cell r="E4" t="str">
            <v>INGENIERO EN INFORMATICA MENCION DESARROLLO DE SISTEMAS</v>
          </cell>
          <cell r="F4" t="str">
            <v>Ingeniero en Informatica</v>
          </cell>
          <cell r="G4" t="str">
            <v>OPERACIONES</v>
          </cell>
          <cell r="H4" t="str">
            <v>Región Metropolitana de Santiago</v>
          </cell>
          <cell r="I4" t="str">
            <v>(02)(12)(20)</v>
          </cell>
          <cell r="J4" t="str">
            <v>Pesos</v>
          </cell>
          <cell r="K4">
            <v>1042047</v>
          </cell>
          <cell r="L4">
            <v>845797</v>
          </cell>
          <cell r="M4" t="str">
            <v>NO</v>
          </cell>
          <cell r="N4">
            <v>0</v>
          </cell>
          <cell r="O4">
            <v>0</v>
          </cell>
          <cell r="P4" t="str">
            <v>22-07-2019</v>
          </cell>
          <cell r="Q4" t="str">
            <v>23-06-2020</v>
          </cell>
          <cell r="R4" t="str">
            <v>S/O</v>
          </cell>
          <cell r="S4" t="str">
            <v/>
          </cell>
          <cell r="T4" t="str">
            <v/>
          </cell>
          <cell r="U4">
            <v>0</v>
          </cell>
          <cell r="V4" t="str">
            <v>Codigo</v>
          </cell>
          <cell r="W4" t="str">
            <v>Nombre</v>
          </cell>
        </row>
        <row r="5">
          <cell r="A5" t="str">
            <v xml:space="preserve">ACEVEDO </v>
          </cell>
          <cell r="B5" t="str">
            <v>QUINTANILLA</v>
          </cell>
          <cell r="C5" t="str">
            <v>FERNANDA DEYANIRA ISAMAR</v>
          </cell>
          <cell r="D5" t="str">
            <v>No Asimilado a Grado</v>
          </cell>
          <cell r="E5" t="str">
            <v>CONTADOR GENERAL</v>
          </cell>
          <cell r="F5" t="str">
            <v>ADMINISTRATIVO</v>
          </cell>
          <cell r="G5" t="str">
            <v>RECURSOS HUMANOS</v>
          </cell>
          <cell r="H5" t="str">
            <v>Región Metropolitana de Santiago</v>
          </cell>
          <cell r="I5" t="str">
            <v>(02)(12)(20)(21)</v>
          </cell>
          <cell r="J5" t="str">
            <v>Pesos</v>
          </cell>
          <cell r="K5">
            <v>920963</v>
          </cell>
          <cell r="L5">
            <v>752598</v>
          </cell>
          <cell r="M5" t="str">
            <v>SI</v>
          </cell>
          <cell r="N5">
            <v>6.02</v>
          </cell>
          <cell r="O5">
            <v>41440</v>
          </cell>
          <cell r="P5" t="str">
            <v>25-11-2019</v>
          </cell>
          <cell r="Q5" t="str">
            <v>29-02-2020</v>
          </cell>
          <cell r="R5" t="str">
            <v>S/O</v>
          </cell>
          <cell r="S5" t="str">
            <v/>
          </cell>
          <cell r="T5" t="str">
            <v/>
          </cell>
          <cell r="U5">
            <v>0</v>
          </cell>
          <cell r="V5" t="str">
            <v>1</v>
          </cell>
          <cell r="W5" t="str">
            <v>Asignacion Familiar</v>
          </cell>
        </row>
        <row r="6">
          <cell r="A6" t="str">
            <v>ARCE</v>
          </cell>
          <cell r="B6" t="str">
            <v>GALVEZ</v>
          </cell>
          <cell r="C6" t="str">
            <v>MARIO ALEJANDRO</v>
          </cell>
          <cell r="D6" t="str">
            <v>No Asimilado a Grado</v>
          </cell>
          <cell r="E6" t="str">
            <v xml:space="preserve">INGENIERO EN INFORMATICA  </v>
          </cell>
          <cell r="F6" t="str">
            <v>ENCARGADO DE INFORMATICA</v>
          </cell>
          <cell r="G6" t="str">
            <v>OPERACIONES</v>
          </cell>
          <cell r="H6" t="str">
            <v>Región Metropolitana de Santiago</v>
          </cell>
          <cell r="I6" t="str">
            <v>(02)(12)(20)(21)</v>
          </cell>
          <cell r="J6" t="str">
            <v>Pesos</v>
          </cell>
          <cell r="K6">
            <v>1683756</v>
          </cell>
          <cell r="L6">
            <v>1350964</v>
          </cell>
          <cell r="M6" t="str">
            <v>SI</v>
          </cell>
          <cell r="N6">
            <v>16.37</v>
          </cell>
          <cell r="O6">
            <v>192372</v>
          </cell>
          <cell r="P6" t="str">
            <v>01-01-2020</v>
          </cell>
          <cell r="Q6" t="str">
            <v>31-03-2020</v>
          </cell>
          <cell r="R6" t="str">
            <v>S/O</v>
          </cell>
          <cell r="S6" t="str">
            <v/>
          </cell>
          <cell r="T6" t="str">
            <v/>
          </cell>
          <cell r="U6">
            <v>0</v>
          </cell>
          <cell r="V6" t="str">
            <v>2</v>
          </cell>
          <cell r="W6" t="str">
            <v>Sueldo base</v>
          </cell>
        </row>
        <row r="7">
          <cell r="A7" t="str">
            <v>CACERES</v>
          </cell>
          <cell r="B7" t="str">
            <v>DIAZ</v>
          </cell>
          <cell r="C7" t="str">
            <v xml:space="preserve">NATALY </v>
          </cell>
          <cell r="D7" t="str">
            <v>No Asimilado a Grado</v>
          </cell>
          <cell r="E7" t="str">
            <v>CONTADOR AUDITOR</v>
          </cell>
          <cell r="F7" t="str">
            <v>TESORERO (A)</v>
          </cell>
          <cell r="G7" t="str">
            <v>ADMINISTRACION Y FINANZAS</v>
          </cell>
          <cell r="H7" t="str">
            <v>Región Metropolitana de Santiago</v>
          </cell>
          <cell r="I7" t="str">
            <v>(02)(12)(20)(21)</v>
          </cell>
          <cell r="J7" t="str">
            <v>Pesos</v>
          </cell>
          <cell r="K7">
            <v>1158588</v>
          </cell>
          <cell r="L7">
            <v>938913</v>
          </cell>
          <cell r="M7" t="str">
            <v>NO</v>
          </cell>
          <cell r="N7">
            <v>0</v>
          </cell>
          <cell r="O7">
            <v>0</v>
          </cell>
          <cell r="P7" t="str">
            <v>20-01-2020</v>
          </cell>
          <cell r="Q7" t="str">
            <v>20-04-2020</v>
          </cell>
          <cell r="R7" t="str">
            <v>S/O</v>
          </cell>
          <cell r="S7" t="str">
            <v/>
          </cell>
          <cell r="T7" t="str">
            <v/>
          </cell>
          <cell r="U7">
            <v>0</v>
          </cell>
          <cell r="V7" t="str">
            <v>3</v>
          </cell>
          <cell r="W7" t="str">
            <v>RETRO. MOVILIZACIÓN ADICIONAL</v>
          </cell>
        </row>
        <row r="8">
          <cell r="A8" t="str">
            <v xml:space="preserve">IRARRAZABAL </v>
          </cell>
          <cell r="B8" t="str">
            <v>DIAZ</v>
          </cell>
          <cell r="C8" t="str">
            <v>OSCAR MICHEL</v>
          </cell>
          <cell r="D8" t="str">
            <v>No Asimilado a Grado</v>
          </cell>
          <cell r="E8" t="str">
            <v>TECNICO PROFESIONAL SERVICIOS DE TURISMOS</v>
          </cell>
          <cell r="F8" t="str">
            <v>MAESTRO</v>
          </cell>
          <cell r="G8" t="str">
            <v>OPERACIONES</v>
          </cell>
          <cell r="H8" t="str">
            <v>Región Metropolitana de Santiago</v>
          </cell>
          <cell r="I8" t="str">
            <v>(02)(12)(20)(21)</v>
          </cell>
          <cell r="J8" t="str">
            <v>Pesos</v>
          </cell>
          <cell r="K8">
            <v>763126</v>
          </cell>
          <cell r="L8">
            <v>557018</v>
          </cell>
          <cell r="M8" t="str">
            <v>SI</v>
          </cell>
          <cell r="N8">
            <v>5.15</v>
          </cell>
          <cell r="O8">
            <v>29479</v>
          </cell>
          <cell r="P8" t="str">
            <v>25-07-2019</v>
          </cell>
          <cell r="Q8" t="str">
            <v>26-06-2020</v>
          </cell>
          <cell r="R8" t="str">
            <v>S/O</v>
          </cell>
          <cell r="S8" t="str">
            <v/>
          </cell>
          <cell r="T8" t="str">
            <v/>
          </cell>
          <cell r="U8">
            <v>0</v>
          </cell>
          <cell r="V8" t="str">
            <v>4</v>
          </cell>
          <cell r="W8" t="str">
            <v>Asignacion De Responsabilidad</v>
          </cell>
        </row>
        <row r="9">
          <cell r="A9" t="str">
            <v>PINO</v>
          </cell>
          <cell r="B9" t="str">
            <v>MORALES</v>
          </cell>
          <cell r="C9" t="str">
            <v>JOSE ARMANDO</v>
          </cell>
          <cell r="D9" t="str">
            <v>No Asimilado a Grado</v>
          </cell>
          <cell r="E9" t="str">
            <v>ABOGADO</v>
          </cell>
          <cell r="F9" t="str">
            <v>ABOGADO</v>
          </cell>
          <cell r="G9" t="str">
            <v>SECRETARÍA GENERAL</v>
          </cell>
          <cell r="H9" t="str">
            <v>Región Metropolitana de Santiago</v>
          </cell>
          <cell r="I9" t="str">
            <v>(02)(12)(20)</v>
          </cell>
          <cell r="J9" t="str">
            <v>Pesos</v>
          </cell>
          <cell r="K9">
            <v>1879430</v>
          </cell>
          <cell r="L9">
            <v>1500087</v>
          </cell>
          <cell r="M9" t="str">
            <v>NO</v>
          </cell>
          <cell r="N9">
            <v>0</v>
          </cell>
          <cell r="O9">
            <v>0</v>
          </cell>
          <cell r="P9" t="str">
            <v>13-01-2020</v>
          </cell>
          <cell r="Q9" t="str">
            <v>13-04-2020</v>
          </cell>
          <cell r="R9" t="str">
            <v>S/O</v>
          </cell>
          <cell r="S9" t="str">
            <v/>
          </cell>
          <cell r="T9" t="str">
            <v/>
          </cell>
          <cell r="U9">
            <v>0</v>
          </cell>
          <cell r="V9" t="str">
            <v>5</v>
          </cell>
          <cell r="W9" t="str">
            <v>Asignacion De Caja</v>
          </cell>
        </row>
        <row r="10">
          <cell r="A10" t="str">
            <v>REYES</v>
          </cell>
          <cell r="B10" t="str">
            <v>CONTRERAS</v>
          </cell>
          <cell r="C10" t="str">
            <v xml:space="preserve">JAVIERA </v>
          </cell>
          <cell r="D10" t="str">
            <v>No Asimilado a Grado</v>
          </cell>
          <cell r="E10" t="str">
            <v>SECRETARIA TECNICO NIVEL MEDIO</v>
          </cell>
          <cell r="F10" t="str">
            <v>APOYO ADMINISTRATIVO</v>
          </cell>
          <cell r="G10" t="str">
            <v>RECURSOS HUMANOS</v>
          </cell>
          <cell r="H10" t="str">
            <v>Región Metropolitana de Santiago</v>
          </cell>
          <cell r="I10" t="str">
            <v>(02)(12)(20)(21)</v>
          </cell>
          <cell r="J10" t="str">
            <v>Pesos</v>
          </cell>
          <cell r="K10">
            <v>615136</v>
          </cell>
          <cell r="L10">
            <v>505978</v>
          </cell>
          <cell r="M10" t="str">
            <v>SI</v>
          </cell>
          <cell r="N10">
            <v>34.520000000000003</v>
          </cell>
          <cell r="O10">
            <v>129495</v>
          </cell>
          <cell r="P10" t="str">
            <v>09-12-2019</v>
          </cell>
          <cell r="Q10" t="str">
            <v>29-02-2020</v>
          </cell>
          <cell r="R10" t="str">
            <v>S/O</v>
          </cell>
          <cell r="S10" t="str">
            <v/>
          </cell>
          <cell r="T10" t="str">
            <v/>
          </cell>
          <cell r="U10">
            <v>0</v>
          </cell>
          <cell r="V10" t="str">
            <v>6</v>
          </cell>
          <cell r="W10" t="str">
            <v>Dec. 3ER SUELDO</v>
          </cell>
        </row>
        <row r="11">
          <cell r="A11" t="str">
            <v>ROJAS</v>
          </cell>
          <cell r="B11" t="str">
            <v>CASANGA</v>
          </cell>
          <cell r="C11" t="str">
            <v>PABLO FELIPE</v>
          </cell>
          <cell r="D11" t="str">
            <v>No Asimilado a Grado</v>
          </cell>
          <cell r="E11" t="str">
            <v>ENSEÑANZA MEDIA CIENTIFICO HUMANISTICO</v>
          </cell>
          <cell r="F11" t="str">
            <v>Choferes</v>
          </cell>
          <cell r="G11" t="str">
            <v>OPERACIONES</v>
          </cell>
          <cell r="H11" t="str">
            <v>Región Metropolitana de Santiago</v>
          </cell>
          <cell r="I11" t="str">
            <v>(02)(12)(20)(21)</v>
          </cell>
          <cell r="J11" t="str">
            <v>Pesos</v>
          </cell>
          <cell r="K11">
            <v>864835</v>
          </cell>
          <cell r="L11">
            <v>703282</v>
          </cell>
          <cell r="M11" t="str">
            <v>SI</v>
          </cell>
          <cell r="N11">
            <v>20.2</v>
          </cell>
          <cell r="O11">
            <v>117780</v>
          </cell>
          <cell r="P11" t="str">
            <v>01-09-2019</v>
          </cell>
          <cell r="Q11" t="str">
            <v>31-07-2020</v>
          </cell>
          <cell r="R11" t="str">
            <v>S/O</v>
          </cell>
          <cell r="S11" t="str">
            <v/>
          </cell>
          <cell r="T11" t="str">
            <v/>
          </cell>
          <cell r="U11">
            <v>0</v>
          </cell>
          <cell r="V11" t="str">
            <v>7</v>
          </cell>
          <cell r="W11" t="str">
            <v>Bono Gestion Sind. Admin</v>
          </cell>
        </row>
        <row r="12">
          <cell r="A12" t="str">
            <v>SAAVEDRA</v>
          </cell>
          <cell r="B12" t="str">
            <v>SAAVEDRA</v>
          </cell>
          <cell r="C12" t="str">
            <v>JUAN CARLOS</v>
          </cell>
          <cell r="D12" t="str">
            <v>No Asimilado a Grado</v>
          </cell>
          <cell r="E12" t="str">
            <v>Contador Auditor</v>
          </cell>
          <cell r="F12" t="str">
            <v>CONTADOR GENERAL</v>
          </cell>
          <cell r="G12" t="str">
            <v>ADMINISTRACION Y FINANZAS</v>
          </cell>
          <cell r="H12" t="str">
            <v>Región Metropolitana de Santiago</v>
          </cell>
          <cell r="I12" t="str">
            <v>(02)(12)(20)</v>
          </cell>
          <cell r="J12" t="str">
            <v>Pesos</v>
          </cell>
          <cell r="K12">
            <v>1928079</v>
          </cell>
          <cell r="L12">
            <v>1539757</v>
          </cell>
          <cell r="M12" t="str">
            <v>NO</v>
          </cell>
          <cell r="N12">
            <v>0</v>
          </cell>
          <cell r="O12">
            <v>0</v>
          </cell>
          <cell r="P12" t="str">
            <v>02-12-2019</v>
          </cell>
          <cell r="Q12" t="str">
            <v>02-03-2020</v>
          </cell>
          <cell r="R12" t="str">
            <v>S/O</v>
          </cell>
          <cell r="S12" t="str">
            <v/>
          </cell>
          <cell r="T12" t="str">
            <v/>
          </cell>
          <cell r="U12">
            <v>0</v>
          </cell>
          <cell r="V12" t="str">
            <v>8</v>
          </cell>
          <cell r="W12" t="str">
            <v>Asignacion Movilizacion</v>
          </cell>
        </row>
        <row r="13">
          <cell r="A13" t="str">
            <v>SILVA</v>
          </cell>
          <cell r="B13" t="str">
            <v>ZAPATA</v>
          </cell>
          <cell r="C13" t="str">
            <v>JONATHAN VERONICO</v>
          </cell>
          <cell r="D13" t="str">
            <v>No Asimilado a Grado</v>
          </cell>
          <cell r="E13" t="str">
            <v>MAESTRO</v>
          </cell>
          <cell r="F13" t="str">
            <v>MAESTRO</v>
          </cell>
          <cell r="G13" t="str">
            <v>OPERACIONES</v>
          </cell>
          <cell r="H13" t="str">
            <v>Región Metropolitana de Santiago</v>
          </cell>
          <cell r="I13" t="str">
            <v>(02)(12)(20)(21)</v>
          </cell>
          <cell r="J13" t="str">
            <v>Pesos</v>
          </cell>
          <cell r="K13">
            <v>793093</v>
          </cell>
          <cell r="L13">
            <v>636964</v>
          </cell>
          <cell r="M13" t="str">
            <v>SI</v>
          </cell>
          <cell r="N13">
            <v>7.53</v>
          </cell>
          <cell r="O13">
            <v>44026</v>
          </cell>
          <cell r="P13" t="str">
            <v>11-07-2019</v>
          </cell>
          <cell r="Q13" t="str">
            <v>12-04-2020</v>
          </cell>
          <cell r="R13" t="str">
            <v>S/O</v>
          </cell>
          <cell r="S13" t="str">
            <v/>
          </cell>
          <cell r="T13" t="str">
            <v/>
          </cell>
          <cell r="U13">
            <v>0</v>
          </cell>
          <cell r="V13" t="str">
            <v>9</v>
          </cell>
          <cell r="W13" t="str">
            <v>Conv Com.neg. (Mov. Adicional)</v>
          </cell>
        </row>
        <row r="14">
          <cell r="V14" t="str">
            <v>10</v>
          </cell>
          <cell r="W14" t="str">
            <v>Bienios S/Zona</v>
          </cell>
        </row>
        <row r="15">
          <cell r="V15" t="str">
            <v>11</v>
          </cell>
          <cell r="W15" t="str">
            <v>Movilizacion Estafeta</v>
          </cell>
        </row>
        <row r="16">
          <cell r="V16" t="str">
            <v>12</v>
          </cell>
          <cell r="W16" t="str">
            <v>Asig. Movilizacion</v>
          </cell>
        </row>
        <row r="17">
          <cell r="V17" t="str">
            <v>13</v>
          </cell>
          <cell r="W17" t="str">
            <v>Asignacion Colacion</v>
          </cell>
        </row>
        <row r="18">
          <cell r="V18" t="str">
            <v>14</v>
          </cell>
          <cell r="W18" t="str">
            <v>Movilizacion Adicional</v>
          </cell>
        </row>
        <row r="19">
          <cell r="V19" t="str">
            <v>15</v>
          </cell>
          <cell r="W19" t="str">
            <v>Asig. Resp. No Imponible</v>
          </cell>
        </row>
        <row r="20">
          <cell r="V20" t="str">
            <v>16</v>
          </cell>
          <cell r="W20" t="str">
            <v>Conv. Com. Neg.(Colacion Adicional)</v>
          </cell>
        </row>
        <row r="21">
          <cell r="V21" t="str">
            <v>17</v>
          </cell>
          <cell r="W21" t="str">
            <v>Colacion Adicional</v>
          </cell>
        </row>
        <row r="22">
          <cell r="V22" t="str">
            <v>18</v>
          </cell>
          <cell r="W22" t="str">
            <v>RETRO. DEC. TERCER SUELDO COM. NEG.</v>
          </cell>
        </row>
        <row r="23">
          <cell r="V23" t="str">
            <v>19</v>
          </cell>
          <cell r="W23" t="str">
            <v>RETRO. COLACIÓN ADICIONAL</v>
          </cell>
        </row>
        <row r="24">
          <cell r="V24" t="str">
            <v>20</v>
          </cell>
          <cell r="W24" t="str">
            <v>Asig. Colacion</v>
          </cell>
        </row>
        <row r="25">
          <cell r="V25" t="str">
            <v>21</v>
          </cell>
          <cell r="W25" t="str">
            <v>Horas Extras (Manual)</v>
          </cell>
        </row>
        <row r="26">
          <cell r="V26" t="str">
            <v>22</v>
          </cell>
          <cell r="W26" t="str">
            <v>Asignacion Resp. Imponible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abSelected="1" workbookViewId="0">
      <selection activeCell="B30" sqref="B30"/>
    </sheetView>
  </sheetViews>
  <sheetFormatPr baseColWidth="10" defaultRowHeight="12" x14ac:dyDescent="0.25"/>
  <cols>
    <col min="1" max="1" width="18.109375" style="3" bestFit="1" customWidth="1"/>
    <col min="2" max="2" width="18.44140625" style="3" bestFit="1" customWidth="1"/>
    <col min="3" max="3" width="21.77734375" style="3" bestFit="1" customWidth="1"/>
    <col min="4" max="4" width="15.88671875" style="3" bestFit="1" customWidth="1"/>
    <col min="5" max="5" width="47" style="3" bestFit="1" customWidth="1"/>
    <col min="6" max="6" width="17.88671875" style="3" bestFit="1" customWidth="1"/>
    <col min="7" max="7" width="21.77734375" style="3" bestFit="1" customWidth="1"/>
    <col min="8" max="8" width="12.6640625" style="3" bestFit="1" customWidth="1"/>
    <col min="9" max="9" width="15.6640625" style="3" bestFit="1" customWidth="1"/>
    <col min="10" max="10" width="19" style="3" bestFit="1" customWidth="1"/>
    <col min="11" max="11" width="20.77734375" style="3" customWidth="1"/>
    <col min="12" max="12" width="17.109375" style="3" bestFit="1" customWidth="1"/>
    <col min="13" max="13" width="22.33203125" style="3" bestFit="1" customWidth="1"/>
    <col min="14" max="14" width="18.21875" style="3" bestFit="1" customWidth="1"/>
    <col min="15" max="15" width="28.5546875" style="3" bestFit="1" customWidth="1"/>
    <col min="16" max="16" width="25" style="3" bestFit="1" customWidth="1"/>
    <col min="17" max="17" width="12.5546875" style="3" bestFit="1" customWidth="1"/>
    <col min="18" max="18" width="17.21875" style="3" bestFit="1" customWidth="1"/>
    <col min="19" max="19" width="7.21875" style="3" customWidth="1"/>
    <col min="20" max="20" width="26.109375" style="3" bestFit="1" customWidth="1"/>
    <col min="21" max="21" width="9.33203125" style="3" bestFit="1" customWidth="1"/>
    <col min="22" max="16384" width="11.5546875" style="3"/>
  </cols>
  <sheetData>
    <row r="1" spans="1:20" s="2" customFormat="1" ht="39.6" customHeight="1" thickBot="1" x14ac:dyDescent="0.3">
      <c r="A1" s="13" t="s">
        <v>51</v>
      </c>
      <c r="B1" s="13" t="s">
        <v>52</v>
      </c>
      <c r="C1" s="13" t="s">
        <v>53</v>
      </c>
      <c r="D1" s="14" t="s">
        <v>54</v>
      </c>
      <c r="E1" s="14" t="s">
        <v>55</v>
      </c>
      <c r="F1" s="13" t="s">
        <v>56</v>
      </c>
      <c r="G1" s="13" t="s">
        <v>57</v>
      </c>
      <c r="H1" s="14" t="s">
        <v>58</v>
      </c>
      <c r="I1" s="14" t="s">
        <v>59</v>
      </c>
      <c r="J1" s="13" t="s">
        <v>60</v>
      </c>
      <c r="K1" s="15" t="s">
        <v>61</v>
      </c>
      <c r="L1" s="15" t="s">
        <v>62</v>
      </c>
      <c r="M1" s="13" t="s">
        <v>63</v>
      </c>
      <c r="N1" s="13" t="s">
        <v>64</v>
      </c>
      <c r="O1" s="15" t="s">
        <v>65</v>
      </c>
      <c r="P1" s="13" t="s">
        <v>66</v>
      </c>
      <c r="Q1" s="13" t="s">
        <v>67</v>
      </c>
      <c r="R1" s="13" t="s">
        <v>68</v>
      </c>
      <c r="S1" s="10"/>
      <c r="T1" s="4" t="s">
        <v>83</v>
      </c>
    </row>
    <row r="2" spans="1:20" x14ac:dyDescent="0.25">
      <c r="A2" s="16" t="s">
        <v>1</v>
      </c>
      <c r="B2" s="16" t="s">
        <v>2</v>
      </c>
      <c r="C2" s="16" t="s">
        <v>3</v>
      </c>
      <c r="D2" s="1" t="s">
        <v>69</v>
      </c>
      <c r="E2" s="17" t="str">
        <f>VLOOKUP(A2,[1]aCodigo!$A:$W,5,0)</f>
        <v>INGENIERO EN INFORMATICA MENCION DESARROLLO DE SISTEMAS</v>
      </c>
      <c r="F2" s="16" t="str">
        <f>VLOOKUP(A2,[1]aCodigo!$A:$W,6,0)</f>
        <v>Ingeniero en Informatica</v>
      </c>
      <c r="G2" s="16" t="s">
        <v>73</v>
      </c>
      <c r="H2" s="16" t="s">
        <v>82</v>
      </c>
      <c r="I2" s="1" t="s">
        <v>81</v>
      </c>
      <c r="J2" s="16" t="s">
        <v>4</v>
      </c>
      <c r="K2" s="18">
        <v>1071403</v>
      </c>
      <c r="L2" s="18">
        <v>862509</v>
      </c>
      <c r="M2" s="16" t="s">
        <v>5</v>
      </c>
      <c r="N2" s="16"/>
      <c r="O2" s="16"/>
      <c r="P2" s="17" t="s">
        <v>6</v>
      </c>
      <c r="Q2" s="17" t="s">
        <v>7</v>
      </c>
      <c r="R2" s="17" t="s">
        <v>0</v>
      </c>
      <c r="S2" s="11" t="s">
        <v>84</v>
      </c>
      <c r="T2" s="5" t="s">
        <v>85</v>
      </c>
    </row>
    <row r="3" spans="1:20" x14ac:dyDescent="0.25">
      <c r="A3" s="16" t="s">
        <v>8</v>
      </c>
      <c r="B3" s="16" t="s">
        <v>9</v>
      </c>
      <c r="C3" s="16" t="s">
        <v>10</v>
      </c>
      <c r="D3" s="1" t="s">
        <v>69</v>
      </c>
      <c r="E3" s="17" t="s">
        <v>18</v>
      </c>
      <c r="F3" s="16" t="s">
        <v>77</v>
      </c>
      <c r="G3" s="1" t="s">
        <v>74</v>
      </c>
      <c r="H3" s="16" t="s">
        <v>82</v>
      </c>
      <c r="I3" s="1" t="s">
        <v>81</v>
      </c>
      <c r="J3" s="16" t="s">
        <v>4</v>
      </c>
      <c r="K3" s="18">
        <v>129268</v>
      </c>
      <c r="L3" s="18">
        <v>106464</v>
      </c>
      <c r="M3" s="16" t="s">
        <v>5</v>
      </c>
      <c r="N3" s="16"/>
      <c r="O3" s="16"/>
      <c r="P3" s="17" t="s">
        <v>11</v>
      </c>
      <c r="Q3" s="17" t="s">
        <v>12</v>
      </c>
      <c r="R3" s="17" t="s">
        <v>0</v>
      </c>
      <c r="S3" s="12" t="s">
        <v>86</v>
      </c>
      <c r="T3" s="7" t="s">
        <v>87</v>
      </c>
    </row>
    <row r="4" spans="1:20" x14ac:dyDescent="0.25">
      <c r="A4" s="16" t="s">
        <v>15</v>
      </c>
      <c r="B4" s="16" t="s">
        <v>16</v>
      </c>
      <c r="C4" s="16" t="s">
        <v>17</v>
      </c>
      <c r="D4" s="1" t="s">
        <v>69</v>
      </c>
      <c r="E4" s="17" t="str">
        <f>VLOOKUP(A4,[1]aCodigo!$A:$W,5,0)</f>
        <v>CONTADOR AUDITOR</v>
      </c>
      <c r="F4" s="16" t="str">
        <f>VLOOKUP(A4,[1]aCodigo!$A:$W,6,0)</f>
        <v>TESORERO (A)</v>
      </c>
      <c r="G4" s="16" t="s">
        <v>74</v>
      </c>
      <c r="H4" s="16" t="s">
        <v>82</v>
      </c>
      <c r="I4" s="1" t="s">
        <v>81</v>
      </c>
      <c r="J4" s="16" t="s">
        <v>4</v>
      </c>
      <c r="K4" s="18">
        <v>1269721</v>
      </c>
      <c r="L4" s="18">
        <v>1026271</v>
      </c>
      <c r="M4" s="16" t="s">
        <v>5</v>
      </c>
      <c r="N4" s="16"/>
      <c r="O4" s="16"/>
      <c r="P4" s="17" t="s">
        <v>19</v>
      </c>
      <c r="Q4" s="17" t="s">
        <v>20</v>
      </c>
      <c r="R4" s="17" t="s">
        <v>0</v>
      </c>
      <c r="S4" s="12" t="s">
        <v>88</v>
      </c>
      <c r="T4" s="7" t="s">
        <v>89</v>
      </c>
    </row>
    <row r="5" spans="1:20" x14ac:dyDescent="0.25">
      <c r="A5" s="16" t="s">
        <v>21</v>
      </c>
      <c r="B5" s="16" t="s">
        <v>22</v>
      </c>
      <c r="C5" s="16" t="s">
        <v>23</v>
      </c>
      <c r="D5" s="1" t="s">
        <v>69</v>
      </c>
      <c r="E5" s="17" t="s">
        <v>70</v>
      </c>
      <c r="F5" s="16" t="s">
        <v>78</v>
      </c>
      <c r="G5" s="16" t="s">
        <v>73</v>
      </c>
      <c r="H5" s="16" t="s">
        <v>82</v>
      </c>
      <c r="I5" s="1" t="s">
        <v>81</v>
      </c>
      <c r="J5" s="16" t="s">
        <v>4</v>
      </c>
      <c r="K5" s="18">
        <v>278570</v>
      </c>
      <c r="L5" s="18">
        <v>261581</v>
      </c>
      <c r="M5" s="16" t="s">
        <v>5</v>
      </c>
      <c r="N5" s="16"/>
      <c r="O5" s="16"/>
      <c r="P5" s="17" t="s">
        <v>13</v>
      </c>
      <c r="Q5" s="17" t="s">
        <v>24</v>
      </c>
      <c r="R5" s="17" t="s">
        <v>0</v>
      </c>
      <c r="S5" s="12" t="s">
        <v>90</v>
      </c>
      <c r="T5" s="7" t="s">
        <v>91</v>
      </c>
    </row>
    <row r="6" spans="1:20" x14ac:dyDescent="0.25">
      <c r="A6" s="16" t="s">
        <v>26</v>
      </c>
      <c r="B6" s="16" t="s">
        <v>27</v>
      </c>
      <c r="C6" s="16" t="s">
        <v>28</v>
      </c>
      <c r="D6" s="1" t="s">
        <v>69</v>
      </c>
      <c r="E6" s="17" t="s">
        <v>70</v>
      </c>
      <c r="F6" s="16" t="s">
        <v>78</v>
      </c>
      <c r="G6" s="16" t="s">
        <v>73</v>
      </c>
      <c r="H6" s="16" t="s">
        <v>82</v>
      </c>
      <c r="I6" s="1" t="s">
        <v>81</v>
      </c>
      <c r="J6" s="16" t="s">
        <v>4</v>
      </c>
      <c r="K6" s="18">
        <v>509103</v>
      </c>
      <c r="L6" s="18">
        <v>418058</v>
      </c>
      <c r="M6" s="16" t="s">
        <v>5</v>
      </c>
      <c r="N6" s="16"/>
      <c r="O6" s="16"/>
      <c r="P6" s="17" t="s">
        <v>29</v>
      </c>
      <c r="Q6" s="17" t="s">
        <v>30</v>
      </c>
      <c r="R6" s="17" t="s">
        <v>0</v>
      </c>
      <c r="S6" s="12" t="s">
        <v>92</v>
      </c>
      <c r="T6" s="7" t="s">
        <v>93</v>
      </c>
    </row>
    <row r="7" spans="1:20" x14ac:dyDescent="0.25">
      <c r="A7" s="16" t="s">
        <v>31</v>
      </c>
      <c r="B7" s="16" t="s">
        <v>16</v>
      </c>
      <c r="C7" s="16" t="s">
        <v>32</v>
      </c>
      <c r="D7" s="1" t="s">
        <v>69</v>
      </c>
      <c r="E7" s="1" t="s">
        <v>72</v>
      </c>
      <c r="F7" s="16" t="s">
        <v>78</v>
      </c>
      <c r="G7" s="16" t="s">
        <v>73</v>
      </c>
      <c r="H7" s="16" t="s">
        <v>82</v>
      </c>
      <c r="I7" s="1" t="s">
        <v>81</v>
      </c>
      <c r="J7" s="16" t="s">
        <v>4</v>
      </c>
      <c r="K7" s="18">
        <v>838741</v>
      </c>
      <c r="L7" s="18">
        <v>623240</v>
      </c>
      <c r="M7" s="16" t="s">
        <v>5</v>
      </c>
      <c r="N7" s="16"/>
      <c r="O7" s="16"/>
      <c r="P7" s="17" t="s">
        <v>33</v>
      </c>
      <c r="Q7" s="17" t="s">
        <v>34</v>
      </c>
      <c r="R7" s="17" t="s">
        <v>0</v>
      </c>
      <c r="S7" s="12" t="s">
        <v>94</v>
      </c>
      <c r="T7" s="7" t="s">
        <v>95</v>
      </c>
    </row>
    <row r="8" spans="1:20" x14ac:dyDescent="0.25">
      <c r="A8" s="16" t="s">
        <v>35</v>
      </c>
      <c r="B8" s="16" t="s">
        <v>36</v>
      </c>
      <c r="C8" s="16" t="s">
        <v>37</v>
      </c>
      <c r="D8" s="1" t="s">
        <v>69</v>
      </c>
      <c r="E8" s="17" t="s">
        <v>71</v>
      </c>
      <c r="F8" s="16" t="s">
        <v>77</v>
      </c>
      <c r="G8" s="16" t="s">
        <v>75</v>
      </c>
      <c r="H8" s="16" t="s">
        <v>82</v>
      </c>
      <c r="I8" s="1" t="s">
        <v>81</v>
      </c>
      <c r="J8" s="16" t="s">
        <v>4</v>
      </c>
      <c r="K8" s="18">
        <v>441665</v>
      </c>
      <c r="L8" s="18">
        <v>365678</v>
      </c>
      <c r="M8" s="16" t="s">
        <v>5</v>
      </c>
      <c r="N8" s="16"/>
      <c r="O8" s="16"/>
      <c r="P8" s="17" t="s">
        <v>38</v>
      </c>
      <c r="Q8" s="17" t="s">
        <v>39</v>
      </c>
      <c r="R8" s="17" t="s">
        <v>0</v>
      </c>
      <c r="S8" s="12" t="s">
        <v>96</v>
      </c>
      <c r="T8" s="7" t="s">
        <v>97</v>
      </c>
    </row>
    <row r="9" spans="1:20" x14ac:dyDescent="0.25">
      <c r="A9" s="16" t="s">
        <v>40</v>
      </c>
      <c r="B9" s="16" t="s">
        <v>41</v>
      </c>
      <c r="C9" s="16" t="s">
        <v>42</v>
      </c>
      <c r="D9" s="1" t="s">
        <v>69</v>
      </c>
      <c r="E9" s="17" t="str">
        <f>VLOOKUP(A9,[1]aCodigo!$A:$W,5,0)</f>
        <v>ABOGADO</v>
      </c>
      <c r="F9" s="16" t="str">
        <f>VLOOKUP(A9,[1]aCodigo!$A:$W,6,0)</f>
        <v>ABOGADO</v>
      </c>
      <c r="G9" s="16" t="s">
        <v>76</v>
      </c>
      <c r="H9" s="16" t="s">
        <v>82</v>
      </c>
      <c r="I9" s="1" t="s">
        <v>81</v>
      </c>
      <c r="J9" s="16" t="s">
        <v>4</v>
      </c>
      <c r="K9" s="18">
        <v>1879430</v>
      </c>
      <c r="L9" s="18">
        <v>1500606</v>
      </c>
      <c r="M9" s="16" t="s">
        <v>5</v>
      </c>
      <c r="N9" s="16"/>
      <c r="O9" s="16"/>
      <c r="P9" s="17" t="s">
        <v>43</v>
      </c>
      <c r="Q9" s="17" t="s">
        <v>44</v>
      </c>
      <c r="R9" s="17" t="s">
        <v>0</v>
      </c>
      <c r="S9" s="12" t="s">
        <v>98</v>
      </c>
      <c r="T9" s="7" t="s">
        <v>99</v>
      </c>
    </row>
    <row r="10" spans="1:20" x14ac:dyDescent="0.25">
      <c r="A10" s="16" t="s">
        <v>45</v>
      </c>
      <c r="B10" s="16" t="s">
        <v>46</v>
      </c>
      <c r="C10" s="16" t="s">
        <v>47</v>
      </c>
      <c r="D10" s="1" t="s">
        <v>69</v>
      </c>
      <c r="E10" s="17" t="s">
        <v>70</v>
      </c>
      <c r="F10" s="16" t="s">
        <v>79</v>
      </c>
      <c r="G10" s="16" t="s">
        <v>73</v>
      </c>
      <c r="H10" s="16" t="s">
        <v>82</v>
      </c>
      <c r="I10" s="1" t="s">
        <v>81</v>
      </c>
      <c r="J10" s="16" t="s">
        <v>4</v>
      </c>
      <c r="K10" s="18">
        <v>217687</v>
      </c>
      <c r="L10" s="18">
        <v>180002</v>
      </c>
      <c r="M10" s="16" t="s">
        <v>5</v>
      </c>
      <c r="N10" s="16"/>
      <c r="O10" s="16"/>
      <c r="P10" s="17" t="s">
        <v>48</v>
      </c>
      <c r="Q10" s="17" t="s">
        <v>49</v>
      </c>
      <c r="R10" s="17" t="s">
        <v>0</v>
      </c>
      <c r="S10" s="12" t="s">
        <v>100</v>
      </c>
      <c r="T10" s="7" t="s">
        <v>101</v>
      </c>
    </row>
    <row r="11" spans="1:20" x14ac:dyDescent="0.25">
      <c r="A11" s="16" t="s">
        <v>14</v>
      </c>
      <c r="B11" s="16" t="s">
        <v>50</v>
      </c>
      <c r="C11" s="16" t="s">
        <v>28</v>
      </c>
      <c r="D11" s="1" t="s">
        <v>69</v>
      </c>
      <c r="E11" s="17" t="str">
        <f>VLOOKUP(A11,[1]aCodigo!$A:$W,5,0)</f>
        <v>ENSEÑANZA MEDIA CIENTIFICO HUMANISTICO</v>
      </c>
      <c r="F11" s="16" t="s">
        <v>80</v>
      </c>
      <c r="G11" s="16" t="s">
        <v>73</v>
      </c>
      <c r="H11" s="16" t="s">
        <v>82</v>
      </c>
      <c r="I11" s="1" t="s">
        <v>81</v>
      </c>
      <c r="J11" s="16" t="s">
        <v>4</v>
      </c>
      <c r="K11" s="18">
        <v>843495</v>
      </c>
      <c r="L11" s="18">
        <v>684834</v>
      </c>
      <c r="M11" s="16" t="s">
        <v>5</v>
      </c>
      <c r="N11" s="16"/>
      <c r="O11" s="16"/>
      <c r="P11" s="17" t="s">
        <v>25</v>
      </c>
      <c r="Q11" s="17" t="s">
        <v>7</v>
      </c>
      <c r="R11" s="17" t="s">
        <v>0</v>
      </c>
      <c r="S11" s="12" t="s">
        <v>102</v>
      </c>
      <c r="T11" s="7" t="s">
        <v>103</v>
      </c>
    </row>
    <row r="12" spans="1:20" x14ac:dyDescent="0.25">
      <c r="S12" s="6" t="s">
        <v>104</v>
      </c>
      <c r="T12" s="7" t="s">
        <v>105</v>
      </c>
    </row>
    <row r="13" spans="1:20" x14ac:dyDescent="0.25">
      <c r="S13" s="6" t="s">
        <v>106</v>
      </c>
      <c r="T13" s="7" t="s">
        <v>107</v>
      </c>
    </row>
    <row r="14" spans="1:20" x14ac:dyDescent="0.25">
      <c r="S14" s="6" t="s">
        <v>108</v>
      </c>
      <c r="T14" s="7" t="s">
        <v>109</v>
      </c>
    </row>
    <row r="15" spans="1:20" x14ac:dyDescent="0.25">
      <c r="S15" s="6" t="s">
        <v>110</v>
      </c>
      <c r="T15" s="7" t="s">
        <v>111</v>
      </c>
    </row>
    <row r="16" spans="1:20" x14ac:dyDescent="0.25">
      <c r="S16" s="6" t="s">
        <v>112</v>
      </c>
      <c r="T16" s="7" t="s">
        <v>113</v>
      </c>
    </row>
    <row r="17" spans="19:20" x14ac:dyDescent="0.25">
      <c r="S17" s="6" t="s">
        <v>114</v>
      </c>
      <c r="T17" s="7" t="s">
        <v>115</v>
      </c>
    </row>
    <row r="18" spans="19:20" x14ac:dyDescent="0.25">
      <c r="S18" s="6" t="s">
        <v>116</v>
      </c>
      <c r="T18" s="7" t="s">
        <v>117</v>
      </c>
    </row>
    <row r="19" spans="19:20" x14ac:dyDescent="0.25">
      <c r="S19" s="6" t="s">
        <v>118</v>
      </c>
      <c r="T19" s="7" t="s">
        <v>119</v>
      </c>
    </row>
    <row r="20" spans="19:20" x14ac:dyDescent="0.25">
      <c r="S20" s="6" t="s">
        <v>120</v>
      </c>
      <c r="T20" s="7" t="s">
        <v>121</v>
      </c>
    </row>
    <row r="21" spans="19:20" x14ac:dyDescent="0.25">
      <c r="S21" s="6" t="s">
        <v>122</v>
      </c>
      <c r="T21" s="7" t="s">
        <v>123</v>
      </c>
    </row>
    <row r="22" spans="19:20" x14ac:dyDescent="0.25">
      <c r="S22" s="6" t="s">
        <v>124</v>
      </c>
      <c r="T22" s="7" t="s">
        <v>125</v>
      </c>
    </row>
    <row r="23" spans="19:20" x14ac:dyDescent="0.25">
      <c r="S23" s="6" t="s">
        <v>126</v>
      </c>
      <c r="T23" s="7" t="s">
        <v>127</v>
      </c>
    </row>
    <row r="24" spans="19:20" ht="12.6" thickBot="1" x14ac:dyDescent="0.3">
      <c r="S24" s="8" t="s">
        <v>128</v>
      </c>
      <c r="T24" s="9" t="s">
        <v>129</v>
      </c>
    </row>
  </sheetData>
  <autoFilter ref="A1:R1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Cod.Trab. P.Fijo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martinez</dc:creator>
  <cp:lastModifiedBy>Windows User</cp:lastModifiedBy>
  <dcterms:created xsi:type="dcterms:W3CDTF">2020-04-09T13:09:58Z</dcterms:created>
  <dcterms:modified xsi:type="dcterms:W3CDTF">2020-04-14T04:54:24Z</dcterms:modified>
</cp:coreProperties>
</file>